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62" i="1" l="1"/>
  <c r="J100" i="1"/>
  <c r="J119" i="1"/>
  <c r="J195" i="1"/>
  <c r="I195" i="1"/>
  <c r="G195" i="1"/>
  <c r="I176" i="1"/>
  <c r="F138" i="1"/>
  <c r="F119" i="1"/>
  <c r="F100" i="1"/>
  <c r="G100" i="1"/>
  <c r="H100" i="1"/>
  <c r="H81" i="1"/>
  <c r="I81" i="1"/>
  <c r="J81" i="1"/>
  <c r="G81" i="1"/>
  <c r="L62" i="1"/>
  <c r="J62" i="1"/>
  <c r="G62" i="1"/>
  <c r="F62" i="1"/>
  <c r="L43" i="1"/>
  <c r="L24" i="1"/>
  <c r="J43" i="1"/>
  <c r="F43" i="1"/>
  <c r="I43" i="1"/>
  <c r="G43" i="1"/>
  <c r="H24" i="1"/>
  <c r="J24" i="1"/>
  <c r="F24" i="1"/>
  <c r="I24" i="1"/>
  <c r="G24" i="1"/>
  <c r="L196" i="1" l="1"/>
  <c r="H196" i="1"/>
  <c r="J196" i="1"/>
  <c r="G196" i="1"/>
  <c r="F196" i="1"/>
  <c r="I196" i="1"/>
</calcChain>
</file>

<file path=xl/sharedStrings.xml><?xml version="1.0" encoding="utf-8"?>
<sst xmlns="http://schemas.openxmlformats.org/spreadsheetml/2006/main" count="273" uniqueCount="70">
  <si>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</si>
  <si>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</si>
  <si>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</si>
  <si>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</si>
  <si>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</si>
  <si>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</si>
  <si>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</si>
  <si>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</si>
  <si>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</si>
  <si>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</si>
  <si>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</si>
  <si>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</si>
  <si>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</si>
  <si>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</si>
  <si>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</si>
  <si>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</si>
  <si>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</si>
  <si>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</si>
  <si>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</si>
  <si>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</si>
  <si>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</si>
  <si>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</si>
  <si>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</si>
  <si>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</si>
  <si>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</si>
  <si>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</si>
  <si>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</si>
  <si>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</si>
  <si>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</si>
  <si>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</si>
  <si>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</si>
  <si>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</si>
  <si>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</si>
  <si>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</si>
  <si>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</si>
  <si>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</si>
  <si>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</si>
  <si>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</si>
  <si>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</si>
  <si>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Соленый огурец</t>
  </si>
  <si>
    <t>Суп из макаронных изделий на курином бульоне</t>
  </si>
  <si>
    <t>Курица отварная в таматном соусе</t>
  </si>
  <si>
    <t>Компот из сухофруктов</t>
  </si>
  <si>
    <t>Хлеб пшеничный</t>
  </si>
  <si>
    <t>пр</t>
  </si>
  <si>
    <t>Хлеб ржаной</t>
  </si>
  <si>
    <t>Каша гречневая  с маслом сливочным</t>
  </si>
  <si>
    <t>директор</t>
  </si>
  <si>
    <t>МБОУ СОШ с Привольное</t>
  </si>
  <si>
    <t>Порошина Лариса Ивановна</t>
  </si>
  <si>
    <t>Суп гороховый на мясо-костном говяжьем бульоне</t>
  </si>
  <si>
    <t>Жаркое по-домашнему из мяса говядины</t>
  </si>
  <si>
    <t>Компот из свежих фруктов</t>
  </si>
  <si>
    <t>Салат из отварной свеклы с растительным маслм</t>
  </si>
  <si>
    <t>Салат из отварной моркови с растительным маслом</t>
  </si>
  <si>
    <t>Щи на мясном бульоне</t>
  </si>
  <si>
    <t>Котлета из мяса говядины</t>
  </si>
  <si>
    <t>Макароны отварные с маслом сливочным</t>
  </si>
  <si>
    <t>Чай с лимоном</t>
  </si>
  <si>
    <t>Суп с мясными фрикадельками</t>
  </si>
  <si>
    <t>Рыба "Минтай"в томатном соусе</t>
  </si>
  <si>
    <t>Картофель отварная с маслом сливочным</t>
  </si>
  <si>
    <t>Борщ на мясо -костном бульоне</t>
  </si>
  <si>
    <t>Плов из мяса говядины</t>
  </si>
  <si>
    <t>Суп картофельный на мясном бульоне</t>
  </si>
  <si>
    <t>Тефтели из говядины</t>
  </si>
  <si>
    <t>Сок яблочный</t>
  </si>
  <si>
    <t>Суп вермишелевый на мясном бульоне</t>
  </si>
  <si>
    <t>Гуляш из мяса говядины</t>
  </si>
  <si>
    <t>Голубцы ленивые с отварным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</si>
</sst>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2" sqref="O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48</v>
      </c>
      <c r="D1" s="52"/>
      <c r="E1" s="52"/>
      <c r="F1" s="12" t="s">
        <v>16</v>
      </c>
      <c r="G1" s="2" t="s">
        <v>17</v>
      </c>
      <c r="H1" s="53" t="s">
        <v>47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80</v>
      </c>
      <c r="G14" s="43">
        <v>0.4</v>
      </c>
      <c r="H14" s="43">
        <v>0.05</v>
      </c>
      <c r="I14" s="43">
        <v>0.85</v>
      </c>
      <c r="J14" s="43">
        <v>5</v>
      </c>
      <c r="K14" s="44">
        <v>70</v>
      </c>
      <c r="L14" s="43">
        <v>8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17.149999999999999</v>
      </c>
      <c r="H15" s="43">
        <v>12.27</v>
      </c>
      <c r="I15" s="43">
        <v>13.96</v>
      </c>
      <c r="J15" s="43">
        <v>194.6</v>
      </c>
      <c r="K15" s="44">
        <v>111</v>
      </c>
      <c r="L15" s="43">
        <v>26.83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21.7</v>
      </c>
      <c r="H16" s="43">
        <v>17.28</v>
      </c>
      <c r="I16" s="43">
        <v>24.5</v>
      </c>
      <c r="J16" s="43">
        <v>187.9</v>
      </c>
      <c r="K16" s="44">
        <v>637</v>
      </c>
      <c r="L16" s="43">
        <v>37.299999999999997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180</v>
      </c>
      <c r="G17" s="43">
        <v>18.850000000000001</v>
      </c>
      <c r="H17" s="43">
        <v>13.55</v>
      </c>
      <c r="I17" s="43">
        <v>39.86</v>
      </c>
      <c r="J17" s="43">
        <v>280</v>
      </c>
      <c r="K17" s="44">
        <v>302</v>
      </c>
      <c r="L17" s="43">
        <v>10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3.55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 t="s">
        <v>44</v>
      </c>
      <c r="L19" s="43">
        <v>3.75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2.2400000000000002</v>
      </c>
      <c r="H20" s="43">
        <v>0.4</v>
      </c>
      <c r="I20" s="43">
        <v>19.760000000000002</v>
      </c>
      <c r="J20" s="43">
        <v>91.96</v>
      </c>
      <c r="K20" s="44" t="s">
        <v>44</v>
      </c>
      <c r="L20" s="57">
        <v>2.75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64.16</v>
      </c>
      <c r="H23" s="19">
        <f t="shared" si="2"/>
        <v>44.040000000000006</v>
      </c>
      <c r="I23" s="19">
        <f t="shared" si="2"/>
        <v>150.26</v>
      </c>
      <c r="J23" s="19">
        <f t="shared" si="2"/>
        <v>985.78</v>
      </c>
      <c r="K23" s="25"/>
      <c r="L23" s="19">
        <f t="shared" ref="L23" si="3">SUM(L14:L22)</f>
        <v>92.179999999999993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840</v>
      </c>
      <c r="G24" s="32">
        <f t="shared" ref="G24:J24" si="4">G13+G23</f>
        <v>64.16</v>
      </c>
      <c r="H24" s="32">
        <f t="shared" si="4"/>
        <v>44.040000000000006</v>
      </c>
      <c r="I24" s="32">
        <f t="shared" si="4"/>
        <v>150.26</v>
      </c>
      <c r="J24" s="32">
        <f t="shared" si="4"/>
        <v>985.78</v>
      </c>
      <c r="K24" s="32"/>
      <c r="L24" s="32">
        <f t="shared" ref="L24" si="5">L13+L23</f>
        <v>92.179999999999993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80</v>
      </c>
      <c r="G33" s="43">
        <v>1.4</v>
      </c>
      <c r="H33" s="43">
        <v>6.01</v>
      </c>
      <c r="I33" s="43">
        <v>8.26</v>
      </c>
      <c r="J33" s="43">
        <v>92.8</v>
      </c>
      <c r="K33" s="44">
        <v>136</v>
      </c>
      <c r="L33" s="43">
        <v>4.5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15.46</v>
      </c>
      <c r="H34" s="43">
        <v>19.22</v>
      </c>
      <c r="I34" s="43">
        <v>17.23</v>
      </c>
      <c r="J34" s="43">
        <v>223.6</v>
      </c>
      <c r="K34" s="44">
        <v>102</v>
      </c>
      <c r="L34" s="43">
        <v>20.83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200</v>
      </c>
      <c r="G35" s="43">
        <v>16.2</v>
      </c>
      <c r="H35" s="43">
        <v>19.09</v>
      </c>
      <c r="I35" s="43">
        <v>16.579999999999998</v>
      </c>
      <c r="J35" s="43">
        <v>295</v>
      </c>
      <c r="K35" s="44">
        <v>436</v>
      </c>
      <c r="L35" s="43">
        <v>27.83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0.16</v>
      </c>
      <c r="H37" s="43">
        <v>0.16</v>
      </c>
      <c r="I37" s="43">
        <v>17.88</v>
      </c>
      <c r="J37" s="43">
        <v>114.6</v>
      </c>
      <c r="K37" s="44">
        <v>859</v>
      </c>
      <c r="L37" s="43">
        <v>3.55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3.16</v>
      </c>
      <c r="H38" s="43">
        <v>0.4</v>
      </c>
      <c r="I38" s="43">
        <v>19.32</v>
      </c>
      <c r="J38" s="43">
        <v>93.52</v>
      </c>
      <c r="K38" s="44" t="s">
        <v>44</v>
      </c>
      <c r="L38" s="43">
        <v>3.75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2.2400000000000002</v>
      </c>
      <c r="H39" s="43">
        <v>0.4</v>
      </c>
      <c r="I39" s="43">
        <v>19.760000000000002</v>
      </c>
      <c r="J39" s="43">
        <v>91.96</v>
      </c>
      <c r="K39" s="44" t="s">
        <v>44</v>
      </c>
      <c r="L39" s="43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38.619999999999997</v>
      </c>
      <c r="H42" s="19">
        <f t="shared" ref="H42" si="11">SUM(H33:H41)</f>
        <v>45.279999999999987</v>
      </c>
      <c r="I42" s="19">
        <f t="shared" ref="I42" si="12">SUM(I33:I41)</f>
        <v>99.030000000000015</v>
      </c>
      <c r="J42" s="19">
        <f t="shared" ref="J42:L42" si="13">SUM(J33:J41)</f>
        <v>911.48</v>
      </c>
      <c r="K42" s="25"/>
      <c r="L42" s="19">
        <f t="shared" si="13"/>
        <v>63.259999999999991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760</v>
      </c>
      <c r="G43" s="32">
        <f t="shared" ref="G43" si="14">G32+G42</f>
        <v>38.619999999999997</v>
      </c>
      <c r="H43" s="32">
        <f t="shared" ref="H43" si="15">H32+H42</f>
        <v>45.279999999999987</v>
      </c>
      <c r="I43" s="32">
        <f t="shared" ref="I43" si="16">I32+I42</f>
        <v>99.030000000000015</v>
      </c>
      <c r="J43" s="32">
        <f t="shared" ref="J43:L43" si="17">J32+J42</f>
        <v>911.48</v>
      </c>
      <c r="K43" s="32"/>
      <c r="L43" s="32">
        <f t="shared" si="17"/>
        <v>63.259999999999991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80</v>
      </c>
      <c r="G52" s="43">
        <v>3</v>
      </c>
      <c r="H52" s="43">
        <v>5</v>
      </c>
      <c r="I52" s="43">
        <v>10</v>
      </c>
      <c r="J52" s="43">
        <v>98.7</v>
      </c>
      <c r="K52" s="44">
        <v>136</v>
      </c>
      <c r="L52" s="43">
        <v>5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12</v>
      </c>
      <c r="H53" s="43">
        <v>18</v>
      </c>
      <c r="I53" s="43">
        <v>15.45</v>
      </c>
      <c r="J53" s="43">
        <v>189</v>
      </c>
      <c r="K53" s="44">
        <v>88</v>
      </c>
      <c r="L53" s="43">
        <v>20.25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100</v>
      </c>
      <c r="G54" s="43">
        <v>25</v>
      </c>
      <c r="H54" s="43">
        <v>19</v>
      </c>
      <c r="I54" s="43">
        <v>39</v>
      </c>
      <c r="J54" s="43">
        <v>251</v>
      </c>
      <c r="K54" s="44">
        <v>608</v>
      </c>
      <c r="L54" s="43">
        <v>35.75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180</v>
      </c>
      <c r="G55" s="43">
        <v>6</v>
      </c>
      <c r="H55" s="43">
        <v>10</v>
      </c>
      <c r="I55" s="43">
        <v>26</v>
      </c>
      <c r="J55" s="43">
        <v>268</v>
      </c>
      <c r="K55" s="44">
        <v>309</v>
      </c>
      <c r="L55" s="43">
        <v>9.5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</v>
      </c>
      <c r="H56" s="43">
        <v>0</v>
      </c>
      <c r="I56" s="43">
        <v>15</v>
      </c>
      <c r="J56" s="43">
        <v>62</v>
      </c>
      <c r="K56" s="44">
        <v>377</v>
      </c>
      <c r="L56" s="43">
        <v>3.32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80</v>
      </c>
      <c r="G57" s="43">
        <v>3</v>
      </c>
      <c r="H57" s="43">
        <v>0</v>
      </c>
      <c r="I57" s="43">
        <v>19</v>
      </c>
      <c r="J57" s="43">
        <v>94</v>
      </c>
      <c r="K57" s="44" t="s">
        <v>44</v>
      </c>
      <c r="L57" s="43">
        <v>3.75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2</v>
      </c>
      <c r="H58" s="43">
        <v>0</v>
      </c>
      <c r="I58" s="43">
        <v>20</v>
      </c>
      <c r="J58" s="43">
        <v>92</v>
      </c>
      <c r="K58" s="44" t="s">
        <v>44</v>
      </c>
      <c r="L58" s="43">
        <v>2.5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51</v>
      </c>
      <c r="H61" s="19">
        <f t="shared" ref="H61" si="23">SUM(H52:H60)</f>
        <v>52</v>
      </c>
      <c r="I61" s="19">
        <f t="shared" ref="I61" si="24">SUM(I52:I60)</f>
        <v>144.44999999999999</v>
      </c>
      <c r="J61" s="19">
        <f t="shared" ref="J61:L61" si="25">SUM(J52:J60)</f>
        <v>1054.7</v>
      </c>
      <c r="K61" s="25"/>
      <c r="L61" s="19">
        <f t="shared" si="25"/>
        <v>80.069999999999993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880</v>
      </c>
      <c r="G62" s="32">
        <f t="shared" ref="G62" si="26">G51+G61</f>
        <v>51</v>
      </c>
      <c r="H62" s="32">
        <f t="shared" ref="H62" si="27">H51+H61</f>
        <v>52</v>
      </c>
      <c r="I62" s="32">
        <f t="shared" ref="I62" si="28">I51+I61</f>
        <v>144.44999999999999</v>
      </c>
      <c r="J62" s="32">
        <f t="shared" ref="J62:L62" si="29">J51+J61</f>
        <v>1054.7</v>
      </c>
      <c r="K62" s="32"/>
      <c r="L62" s="32">
        <f t="shared" si="29"/>
        <v>80.069999999999993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80</v>
      </c>
      <c r="G71" s="43">
        <v>1.4</v>
      </c>
      <c r="H71" s="43">
        <v>6.01</v>
      </c>
      <c r="I71" s="43">
        <v>8.26</v>
      </c>
      <c r="J71" s="43">
        <v>92.8</v>
      </c>
      <c r="K71" s="44">
        <v>136</v>
      </c>
      <c r="L71" s="43">
        <v>4.5</v>
      </c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24.36</v>
      </c>
      <c r="H72" s="43">
        <v>25.2</v>
      </c>
      <c r="I72" s="43">
        <v>14</v>
      </c>
      <c r="J72" s="43">
        <v>299</v>
      </c>
      <c r="K72" s="44">
        <v>104</v>
      </c>
      <c r="L72" s="43">
        <v>27.16</v>
      </c>
    </row>
    <row r="73" spans="1:12" ht="15" x14ac:dyDescent="0.25">
      <c r="A73" s="23"/>
      <c r="B73" s="15"/>
      <c r="C73" s="11"/>
      <c r="D73" s="7" t="s">
        <v>28</v>
      </c>
      <c r="E73" s="42" t="s">
        <v>60</v>
      </c>
      <c r="F73" s="43">
        <v>100</v>
      </c>
      <c r="G73" s="43">
        <v>25</v>
      </c>
      <c r="H73" s="43">
        <v>15.46</v>
      </c>
      <c r="I73" s="43">
        <v>30.5</v>
      </c>
      <c r="J73" s="43">
        <v>155</v>
      </c>
      <c r="K73" s="44">
        <v>486</v>
      </c>
      <c r="L73" s="43">
        <v>28.92</v>
      </c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180</v>
      </c>
      <c r="G74" s="43">
        <v>14</v>
      </c>
      <c r="H74" s="43">
        <v>19</v>
      </c>
      <c r="I74" s="43">
        <v>25.75</v>
      </c>
      <c r="J74" s="43">
        <v>226</v>
      </c>
      <c r="K74" s="44">
        <v>692</v>
      </c>
      <c r="L74" s="43">
        <v>17</v>
      </c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0.66</v>
      </c>
      <c r="H75" s="43">
        <v>0.09</v>
      </c>
      <c r="I75" s="43">
        <v>32.01</v>
      </c>
      <c r="J75" s="43">
        <v>132.80000000000001</v>
      </c>
      <c r="K75" s="44">
        <v>349</v>
      </c>
      <c r="L75" s="43">
        <v>3.55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3.16</v>
      </c>
      <c r="H76" s="43">
        <v>0.4</v>
      </c>
      <c r="I76" s="43">
        <v>19.32</v>
      </c>
      <c r="J76" s="43">
        <v>93.52</v>
      </c>
      <c r="K76" s="44" t="s">
        <v>44</v>
      </c>
      <c r="L76" s="43">
        <v>3.75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2</v>
      </c>
      <c r="H77" s="43">
        <v>0</v>
      </c>
      <c r="I77" s="43">
        <v>20</v>
      </c>
      <c r="J77" s="43">
        <v>92</v>
      </c>
      <c r="K77" s="44" t="s">
        <v>44</v>
      </c>
      <c r="L77" s="43">
        <v>2.5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70.579999999999984</v>
      </c>
      <c r="H80" s="19">
        <f t="shared" ref="H80" si="35">SUM(H71:H79)</f>
        <v>66.160000000000011</v>
      </c>
      <c r="I80" s="19">
        <f t="shared" ref="I80" si="36">SUM(I71:I79)</f>
        <v>149.83999999999997</v>
      </c>
      <c r="J80" s="19">
        <f t="shared" ref="J80:L80" si="37">SUM(J71:J79)</f>
        <v>1091.1199999999999</v>
      </c>
      <c r="K80" s="25"/>
      <c r="L80" s="19">
        <f t="shared" si="37"/>
        <v>87.38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840</v>
      </c>
      <c r="G81" s="32">
        <f t="shared" ref="G81" si="38">G70+G80</f>
        <v>70.579999999999984</v>
      </c>
      <c r="H81" s="32">
        <f t="shared" ref="H81" si="39">H70+H80</f>
        <v>66.160000000000011</v>
      </c>
      <c r="I81" s="32">
        <f t="shared" ref="I81" si="40">I70+I80</f>
        <v>149.83999999999997</v>
      </c>
      <c r="J81" s="32">
        <f t="shared" ref="J81:L81" si="41">J70+J80</f>
        <v>1091.1199999999999</v>
      </c>
      <c r="K81" s="32"/>
      <c r="L81" s="32">
        <f t="shared" si="41"/>
        <v>87.38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80</v>
      </c>
      <c r="G90" s="43">
        <v>3</v>
      </c>
      <c r="H90" s="43">
        <v>5</v>
      </c>
      <c r="I90" s="43">
        <v>10</v>
      </c>
      <c r="J90" s="43">
        <v>98.7</v>
      </c>
      <c r="K90" s="44">
        <v>136</v>
      </c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12.46</v>
      </c>
      <c r="H91" s="43">
        <v>15.8</v>
      </c>
      <c r="I91" s="43">
        <v>19.46</v>
      </c>
      <c r="J91" s="43">
        <v>238</v>
      </c>
      <c r="K91" s="44">
        <v>82</v>
      </c>
      <c r="L91" s="43">
        <v>17.16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200</v>
      </c>
      <c r="G92" s="43">
        <v>17</v>
      </c>
      <c r="H92" s="43">
        <v>26.5</v>
      </c>
      <c r="I92" s="43">
        <v>23</v>
      </c>
      <c r="J92" s="43">
        <v>322</v>
      </c>
      <c r="K92" s="44">
        <v>265</v>
      </c>
      <c r="L92" s="43">
        <v>30.75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0.66</v>
      </c>
      <c r="H94" s="43">
        <v>0.09</v>
      </c>
      <c r="I94" s="43">
        <v>32.01</v>
      </c>
      <c r="J94" s="43">
        <v>132.80000000000001</v>
      </c>
      <c r="K94" s="44">
        <v>349</v>
      </c>
      <c r="L94" s="43">
        <v>3.55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3.16</v>
      </c>
      <c r="H95" s="43">
        <v>0.4</v>
      </c>
      <c r="I95" s="43">
        <v>19.32</v>
      </c>
      <c r="J95" s="43">
        <v>93.52</v>
      </c>
      <c r="K95" s="44" t="s">
        <v>44</v>
      </c>
      <c r="L95" s="43">
        <v>3.75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2</v>
      </c>
      <c r="H96" s="43">
        <v>0</v>
      </c>
      <c r="I96" s="43">
        <v>20</v>
      </c>
      <c r="J96" s="43">
        <v>92</v>
      </c>
      <c r="K96" s="44" t="s">
        <v>44</v>
      </c>
      <c r="L96" s="43">
        <v>2.5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38.28</v>
      </c>
      <c r="H99" s="19">
        <f t="shared" ref="H99" si="47">SUM(H90:H98)</f>
        <v>47.79</v>
      </c>
      <c r="I99" s="19">
        <f t="shared" ref="I99" si="48">SUM(I90:I98)</f>
        <v>123.78999999999999</v>
      </c>
      <c r="J99" s="19">
        <f t="shared" ref="J99:L99" si="49">SUM(J90:J98)</f>
        <v>977.02</v>
      </c>
      <c r="K99" s="25"/>
      <c r="L99" s="19">
        <f t="shared" si="49"/>
        <v>62.709999999999994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760</v>
      </c>
      <c r="G100" s="32">
        <f t="shared" ref="G100" si="50">G89+G99</f>
        <v>38.28</v>
      </c>
      <c r="H100" s="32">
        <f t="shared" ref="H100" si="51">H89+H99</f>
        <v>47.79</v>
      </c>
      <c r="I100" s="32">
        <f t="shared" ref="I100" si="52">I89+I99</f>
        <v>123.78999999999999</v>
      </c>
      <c r="J100" s="32">
        <f t="shared" ref="J100:L100" si="53">J89+J99</f>
        <v>977.02</v>
      </c>
      <c r="K100" s="32"/>
      <c r="L100" s="32">
        <f t="shared" si="53"/>
        <v>62.709999999999994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80</v>
      </c>
      <c r="G109" s="43">
        <v>1.4</v>
      </c>
      <c r="H109" s="43">
        <v>6.01</v>
      </c>
      <c r="I109" s="43">
        <v>8.26</v>
      </c>
      <c r="J109" s="43">
        <v>92.8</v>
      </c>
      <c r="K109" s="44">
        <v>136</v>
      </c>
      <c r="L109" s="43">
        <v>4.5</v>
      </c>
    </row>
    <row r="110" spans="1:12" ht="15" x14ac:dyDescent="0.25">
      <c r="A110" s="23"/>
      <c r="B110" s="15"/>
      <c r="C110" s="11"/>
      <c r="D110" s="7" t="s">
        <v>27</v>
      </c>
      <c r="E110" s="42" t="s">
        <v>64</v>
      </c>
      <c r="F110" s="43">
        <v>200</v>
      </c>
      <c r="G110" s="43">
        <v>16</v>
      </c>
      <c r="H110" s="43">
        <v>29</v>
      </c>
      <c r="I110" s="43">
        <v>12</v>
      </c>
      <c r="J110" s="43">
        <v>238</v>
      </c>
      <c r="K110" s="44">
        <v>200</v>
      </c>
      <c r="L110" s="43">
        <v>18.16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100</v>
      </c>
      <c r="G111" s="43">
        <v>17</v>
      </c>
      <c r="H111" s="43">
        <v>16.5</v>
      </c>
      <c r="I111" s="43">
        <v>25</v>
      </c>
      <c r="J111" s="43">
        <v>342</v>
      </c>
      <c r="K111" s="44">
        <v>286</v>
      </c>
      <c r="L111" s="43">
        <v>25</v>
      </c>
    </row>
    <row r="112" spans="1:12" ht="15" x14ac:dyDescent="0.25">
      <c r="A112" s="23"/>
      <c r="B112" s="15"/>
      <c r="C112" s="11"/>
      <c r="D112" s="7" t="s">
        <v>29</v>
      </c>
      <c r="E112" s="42" t="s">
        <v>57</v>
      </c>
      <c r="F112" s="43">
        <v>180</v>
      </c>
      <c r="G112" s="43">
        <v>13</v>
      </c>
      <c r="H112" s="43">
        <v>10</v>
      </c>
      <c r="I112" s="43">
        <v>26</v>
      </c>
      <c r="J112" s="43">
        <v>268</v>
      </c>
      <c r="K112" s="44">
        <v>309</v>
      </c>
      <c r="L112" s="43">
        <v>9.5</v>
      </c>
    </row>
    <row r="113" spans="1:12" ht="15" x14ac:dyDescent="0.2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1</v>
      </c>
      <c r="H113" s="43">
        <v>0</v>
      </c>
      <c r="I113" s="43">
        <v>20</v>
      </c>
      <c r="J113" s="43">
        <v>85</v>
      </c>
      <c r="K113" s="44">
        <v>389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93.52</v>
      </c>
      <c r="K114" s="44" t="s">
        <v>44</v>
      </c>
      <c r="L114" s="43">
        <v>3.75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40</v>
      </c>
      <c r="G115" s="43">
        <v>2</v>
      </c>
      <c r="H115" s="43">
        <v>0</v>
      </c>
      <c r="I115" s="43">
        <v>20</v>
      </c>
      <c r="J115" s="43">
        <v>92</v>
      </c>
      <c r="K115" s="44" t="s">
        <v>44</v>
      </c>
      <c r="L115" s="43">
        <v>2.5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53.56</v>
      </c>
      <c r="H118" s="19">
        <f t="shared" si="56"/>
        <v>61.91</v>
      </c>
      <c r="I118" s="19">
        <f t="shared" si="56"/>
        <v>130.57999999999998</v>
      </c>
      <c r="J118" s="19">
        <f t="shared" si="56"/>
        <v>1211.32</v>
      </c>
      <c r="K118" s="25"/>
      <c r="L118" s="19">
        <f t="shared" ref="L118" si="57">SUM(L109:L117)</f>
        <v>75.41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840</v>
      </c>
      <c r="G119" s="32">
        <f t="shared" ref="G119" si="58">G108+G118</f>
        <v>53.56</v>
      </c>
      <c r="H119" s="32">
        <f t="shared" ref="H119" si="59">H108+H118</f>
        <v>61.91</v>
      </c>
      <c r="I119" s="32">
        <f t="shared" ref="I119" si="60">I108+I118</f>
        <v>130.57999999999998</v>
      </c>
      <c r="J119" s="32">
        <f t="shared" ref="J119:L119" si="61">J108+J118</f>
        <v>1211.32</v>
      </c>
      <c r="K119" s="32"/>
      <c r="L119" s="32">
        <f t="shared" si="61"/>
        <v>75.41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80</v>
      </c>
      <c r="G128" s="43">
        <v>3</v>
      </c>
      <c r="H128" s="43">
        <v>5</v>
      </c>
      <c r="I128" s="43">
        <v>10</v>
      </c>
      <c r="J128" s="43">
        <v>98.7</v>
      </c>
      <c r="K128" s="44">
        <v>136</v>
      </c>
      <c r="L128" s="43">
        <v>5</v>
      </c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12.15</v>
      </c>
      <c r="H129" s="43">
        <v>12.25</v>
      </c>
      <c r="I129" s="43">
        <v>23.96</v>
      </c>
      <c r="J129" s="43">
        <v>194.6</v>
      </c>
      <c r="K129" s="44">
        <v>103</v>
      </c>
      <c r="L129" s="43">
        <v>17.16</v>
      </c>
    </row>
    <row r="130" spans="1:12" ht="15" x14ac:dyDescent="0.25">
      <c r="A130" s="14"/>
      <c r="B130" s="15"/>
      <c r="C130" s="11"/>
      <c r="D130" s="7" t="s">
        <v>28</v>
      </c>
      <c r="E130" s="42" t="s">
        <v>68</v>
      </c>
      <c r="F130" s="43">
        <v>100</v>
      </c>
      <c r="G130" s="43">
        <v>25.5</v>
      </c>
      <c r="H130" s="43">
        <v>18.899999999999999</v>
      </c>
      <c r="I130" s="43">
        <v>23</v>
      </c>
      <c r="J130" s="43">
        <v>321</v>
      </c>
      <c r="K130" s="44">
        <v>280</v>
      </c>
      <c r="L130" s="43">
        <v>30.75</v>
      </c>
    </row>
    <row r="131" spans="1:12" ht="15" x14ac:dyDescent="0.25">
      <c r="A131" s="14"/>
      <c r="B131" s="15"/>
      <c r="C131" s="11"/>
      <c r="D131" s="7" t="s">
        <v>29</v>
      </c>
      <c r="E131" s="42" t="s">
        <v>46</v>
      </c>
      <c r="F131" s="43">
        <v>180</v>
      </c>
      <c r="G131" s="43">
        <v>8.85</v>
      </c>
      <c r="H131" s="43">
        <v>9.5500000000000007</v>
      </c>
      <c r="I131" s="43">
        <v>39.86</v>
      </c>
      <c r="J131" s="43">
        <v>280</v>
      </c>
      <c r="K131" s="44">
        <v>302</v>
      </c>
      <c r="L131" s="43">
        <v>10</v>
      </c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132.80000000000001</v>
      </c>
      <c r="K132" s="44">
        <v>349</v>
      </c>
      <c r="L132" s="43">
        <v>3.55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93.52</v>
      </c>
      <c r="K133" s="44" t="s">
        <v>44</v>
      </c>
      <c r="L133" s="43">
        <v>3.75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40</v>
      </c>
      <c r="G134" s="43">
        <v>2</v>
      </c>
      <c r="H134" s="43">
        <v>0</v>
      </c>
      <c r="I134" s="43">
        <v>20</v>
      </c>
      <c r="J134" s="43">
        <v>92</v>
      </c>
      <c r="K134" s="44" t="s">
        <v>44</v>
      </c>
      <c r="L134" s="43">
        <v>2.5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55.319999999999993</v>
      </c>
      <c r="H137" s="19">
        <f t="shared" si="64"/>
        <v>46.190000000000005</v>
      </c>
      <c r="I137" s="19">
        <f t="shared" si="64"/>
        <v>168.14999999999998</v>
      </c>
      <c r="J137" s="19">
        <f t="shared" si="64"/>
        <v>1212.6199999999999</v>
      </c>
      <c r="K137" s="25"/>
      <c r="L137" s="19">
        <f t="shared" ref="L137" si="65">SUM(L128:L136)</f>
        <v>72.709999999999994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840</v>
      </c>
      <c r="G138" s="32">
        <f t="shared" ref="G138" si="66">G127+G137</f>
        <v>55.319999999999993</v>
      </c>
      <c r="H138" s="32">
        <f t="shared" ref="H138" si="67">H127+H137</f>
        <v>46.190000000000005</v>
      </c>
      <c r="I138" s="32">
        <f t="shared" ref="I138" si="68">I127+I137</f>
        <v>168.14999999999998</v>
      </c>
      <c r="J138" s="32">
        <f t="shared" ref="J138:L138" si="69">J127+J137</f>
        <v>1212.6199999999999</v>
      </c>
      <c r="K138" s="32"/>
      <c r="L138" s="32">
        <f t="shared" si="69"/>
        <v>72.709999999999994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80</v>
      </c>
      <c r="G147" s="43">
        <v>1.4</v>
      </c>
      <c r="H147" s="43">
        <v>6.01</v>
      </c>
      <c r="I147" s="43">
        <v>8.26</v>
      </c>
      <c r="J147" s="43">
        <v>92.8</v>
      </c>
      <c r="K147" s="44">
        <v>136</v>
      </c>
      <c r="L147" s="43">
        <v>4.5</v>
      </c>
    </row>
    <row r="148" spans="1:12" ht="15" x14ac:dyDescent="0.25">
      <c r="A148" s="23"/>
      <c r="B148" s="15"/>
      <c r="C148" s="11"/>
      <c r="D148" s="7" t="s">
        <v>27</v>
      </c>
      <c r="E148" s="42" t="s">
        <v>62</v>
      </c>
      <c r="F148" s="43">
        <v>200</v>
      </c>
      <c r="G148" s="43">
        <v>12.46</v>
      </c>
      <c r="H148" s="43">
        <v>15.8</v>
      </c>
      <c r="I148" s="43">
        <v>19.46</v>
      </c>
      <c r="J148" s="43">
        <v>238.2</v>
      </c>
      <c r="K148" s="44">
        <v>82</v>
      </c>
      <c r="L148" s="43">
        <v>17.16</v>
      </c>
    </row>
    <row r="149" spans="1:12" ht="15" x14ac:dyDescent="0.25">
      <c r="A149" s="23"/>
      <c r="B149" s="15"/>
      <c r="C149" s="11"/>
      <c r="D149" s="7" t="s">
        <v>28</v>
      </c>
      <c r="E149" s="42" t="s">
        <v>63</v>
      </c>
      <c r="F149" s="43">
        <v>200</v>
      </c>
      <c r="G149" s="43">
        <v>17</v>
      </c>
      <c r="H149" s="43">
        <v>16</v>
      </c>
      <c r="I149" s="43">
        <v>13</v>
      </c>
      <c r="J149" s="43">
        <v>322</v>
      </c>
      <c r="K149" s="44">
        <v>265</v>
      </c>
      <c r="L149" s="43">
        <v>30.75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</v>
      </c>
      <c r="H151" s="43">
        <v>0</v>
      </c>
      <c r="I151" s="43">
        <v>15</v>
      </c>
      <c r="J151" s="43">
        <v>62</v>
      </c>
      <c r="K151" s="44">
        <v>377</v>
      </c>
      <c r="L151" s="43">
        <v>3.32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80</v>
      </c>
      <c r="G152" s="43">
        <v>3</v>
      </c>
      <c r="H152" s="43">
        <v>0</v>
      </c>
      <c r="I152" s="43">
        <v>19</v>
      </c>
      <c r="J152" s="43">
        <v>94</v>
      </c>
      <c r="K152" s="44" t="s">
        <v>44</v>
      </c>
      <c r="L152" s="43">
        <v>3.75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40</v>
      </c>
      <c r="G153" s="43">
        <v>2</v>
      </c>
      <c r="H153" s="43">
        <v>0</v>
      </c>
      <c r="I153" s="43">
        <v>20</v>
      </c>
      <c r="J153" s="43">
        <v>92</v>
      </c>
      <c r="K153" s="44" t="s">
        <v>44</v>
      </c>
      <c r="L153" s="43">
        <v>2.5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35.86</v>
      </c>
      <c r="H156" s="19">
        <f t="shared" si="72"/>
        <v>37.81</v>
      </c>
      <c r="I156" s="19">
        <f t="shared" si="72"/>
        <v>94.72</v>
      </c>
      <c r="J156" s="19">
        <f t="shared" si="72"/>
        <v>901</v>
      </c>
      <c r="K156" s="25"/>
      <c r="L156" s="19">
        <f t="shared" ref="L156" si="73">SUM(L147:L155)</f>
        <v>61.98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800</v>
      </c>
      <c r="G157" s="32">
        <f t="shared" ref="G157" si="74">G146+G156</f>
        <v>35.86</v>
      </c>
      <c r="H157" s="32">
        <f t="shared" ref="H157" si="75">H146+H156</f>
        <v>37.81</v>
      </c>
      <c r="I157" s="32">
        <f t="shared" ref="I157" si="76">I146+I156</f>
        <v>94.72</v>
      </c>
      <c r="J157" s="32">
        <f t="shared" ref="J157:L157" si="77">J146+J156</f>
        <v>901</v>
      </c>
      <c r="K157" s="32"/>
      <c r="L157" s="32">
        <f t="shared" si="77"/>
        <v>61.98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80</v>
      </c>
      <c r="G166" s="43">
        <v>3</v>
      </c>
      <c r="H166" s="43">
        <v>5</v>
      </c>
      <c r="I166" s="43">
        <v>10</v>
      </c>
      <c r="J166" s="43">
        <v>98.7</v>
      </c>
      <c r="K166" s="44">
        <v>136</v>
      </c>
      <c r="L166" s="43">
        <v>5</v>
      </c>
    </row>
    <row r="167" spans="1:12" ht="15" x14ac:dyDescent="0.25">
      <c r="A167" s="23"/>
      <c r="B167" s="15"/>
      <c r="C167" s="11"/>
      <c r="D167" s="7" t="s">
        <v>27</v>
      </c>
      <c r="E167" s="42" t="s">
        <v>59</v>
      </c>
      <c r="F167" s="43">
        <v>200</v>
      </c>
      <c r="G167" s="43">
        <v>12.36</v>
      </c>
      <c r="H167" s="43">
        <v>15</v>
      </c>
      <c r="I167" s="43">
        <v>14</v>
      </c>
      <c r="J167" s="43">
        <v>299</v>
      </c>
      <c r="K167" s="44">
        <v>104</v>
      </c>
      <c r="L167" s="43">
        <v>27.16</v>
      </c>
    </row>
    <row r="168" spans="1:12" ht="15" x14ac:dyDescent="0.25">
      <c r="A168" s="23"/>
      <c r="B168" s="15"/>
      <c r="C168" s="11"/>
      <c r="D168" s="7" t="s">
        <v>28</v>
      </c>
      <c r="E168" s="42" t="s">
        <v>60</v>
      </c>
      <c r="F168" s="43">
        <v>100</v>
      </c>
      <c r="G168" s="43">
        <v>25</v>
      </c>
      <c r="H168" s="43">
        <v>15.46</v>
      </c>
      <c r="I168" s="43">
        <v>30.5</v>
      </c>
      <c r="J168" s="43">
        <v>155</v>
      </c>
      <c r="K168" s="44">
        <v>486</v>
      </c>
      <c r="L168" s="43">
        <v>28.92</v>
      </c>
    </row>
    <row r="169" spans="1:12" ht="15" x14ac:dyDescent="0.25">
      <c r="A169" s="23"/>
      <c r="B169" s="15"/>
      <c r="C169" s="11"/>
      <c r="D169" s="7" t="s">
        <v>29</v>
      </c>
      <c r="E169" s="42" t="s">
        <v>61</v>
      </c>
      <c r="F169" s="43">
        <v>180</v>
      </c>
      <c r="G169" s="43">
        <v>14</v>
      </c>
      <c r="H169" s="43">
        <v>19</v>
      </c>
      <c r="I169" s="43">
        <v>25.75</v>
      </c>
      <c r="J169" s="43">
        <v>226</v>
      </c>
      <c r="K169" s="44">
        <v>692</v>
      </c>
      <c r="L169" s="43">
        <v>17</v>
      </c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0.66</v>
      </c>
      <c r="H170" s="43">
        <v>0.09</v>
      </c>
      <c r="I170" s="43">
        <v>32.01</v>
      </c>
      <c r="J170" s="43">
        <v>132.80000000000001</v>
      </c>
      <c r="K170" s="44">
        <v>349</v>
      </c>
      <c r="L170" s="43">
        <v>3.55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93.52</v>
      </c>
      <c r="K171" s="44" t="s">
        <v>44</v>
      </c>
      <c r="L171" s="43">
        <v>3.75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40</v>
      </c>
      <c r="G172" s="43">
        <v>2</v>
      </c>
      <c r="H172" s="43">
        <v>0</v>
      </c>
      <c r="I172" s="43">
        <v>20</v>
      </c>
      <c r="J172" s="43">
        <v>92</v>
      </c>
      <c r="K172" s="44" t="s">
        <v>44</v>
      </c>
      <c r="L172" s="43">
        <v>2.5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60.179999999999993</v>
      </c>
      <c r="H175" s="19">
        <f t="shared" si="80"/>
        <v>54.95</v>
      </c>
      <c r="I175" s="19">
        <f t="shared" si="80"/>
        <v>151.57999999999998</v>
      </c>
      <c r="J175" s="19">
        <f t="shared" si="80"/>
        <v>1097.02</v>
      </c>
      <c r="K175" s="25"/>
      <c r="L175" s="19">
        <f t="shared" ref="L175" si="81">SUM(L166:L174)</f>
        <v>87.88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840</v>
      </c>
      <c r="G176" s="32">
        <f t="shared" ref="G176" si="82">G165+G175</f>
        <v>60.179999999999993</v>
      </c>
      <c r="H176" s="32">
        <f t="shared" ref="H176" si="83">H165+H175</f>
        <v>54.95</v>
      </c>
      <c r="I176" s="32">
        <f t="shared" ref="I176" si="84">I165+I175</f>
        <v>151.57999999999998</v>
      </c>
      <c r="J176" s="32">
        <f t="shared" ref="J176:L176" si="85">J165+J175</f>
        <v>1097.02</v>
      </c>
      <c r="K176" s="32"/>
      <c r="L176" s="32">
        <f t="shared" si="85"/>
        <v>87.88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53</v>
      </c>
      <c r="F185" s="43">
        <v>80</v>
      </c>
      <c r="G185" s="43">
        <v>1.4</v>
      </c>
      <c r="H185" s="43">
        <v>6.01</v>
      </c>
      <c r="I185" s="43">
        <v>8.26</v>
      </c>
      <c r="J185" s="43">
        <v>92.8</v>
      </c>
      <c r="K185" s="44">
        <v>136</v>
      </c>
      <c r="L185" s="43">
        <v>4.5</v>
      </c>
    </row>
    <row r="186" spans="1:12" ht="15" x14ac:dyDescent="0.25">
      <c r="A186" s="23"/>
      <c r="B186" s="15"/>
      <c r="C186" s="11"/>
      <c r="D186" s="7" t="s">
        <v>27</v>
      </c>
      <c r="E186" s="42" t="s">
        <v>50</v>
      </c>
      <c r="F186" s="43">
        <v>200</v>
      </c>
      <c r="G186" s="43">
        <v>9.39</v>
      </c>
      <c r="H186" s="43">
        <v>9.2200000000000006</v>
      </c>
      <c r="I186" s="43">
        <v>17.23</v>
      </c>
      <c r="J186" s="43">
        <v>223.71</v>
      </c>
      <c r="K186" s="44">
        <v>102</v>
      </c>
      <c r="L186" s="43">
        <v>20.83</v>
      </c>
    </row>
    <row r="187" spans="1:12" ht="15" x14ac:dyDescent="0.25">
      <c r="A187" s="23"/>
      <c r="B187" s="15"/>
      <c r="C187" s="11"/>
      <c r="D187" s="7" t="s">
        <v>28</v>
      </c>
      <c r="E187" s="42" t="s">
        <v>69</v>
      </c>
      <c r="F187" s="43">
        <v>200</v>
      </c>
      <c r="G187" s="43">
        <v>17.25</v>
      </c>
      <c r="H187" s="43">
        <v>18.12</v>
      </c>
      <c r="I187" s="43">
        <v>29.3</v>
      </c>
      <c r="J187" s="43">
        <v>471</v>
      </c>
      <c r="K187" s="44">
        <v>288</v>
      </c>
      <c r="L187" s="43">
        <v>26.81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1</v>
      </c>
      <c r="H189" s="43">
        <v>0</v>
      </c>
      <c r="I189" s="43">
        <v>20</v>
      </c>
      <c r="J189" s="43">
        <v>85</v>
      </c>
      <c r="K189" s="44">
        <v>389</v>
      </c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93.52</v>
      </c>
      <c r="K190" s="44" t="s">
        <v>44</v>
      </c>
      <c r="L190" s="43">
        <v>3.75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40</v>
      </c>
      <c r="G191" s="43">
        <v>2</v>
      </c>
      <c r="H191" s="43">
        <v>0</v>
      </c>
      <c r="I191" s="43">
        <v>20</v>
      </c>
      <c r="J191" s="43">
        <v>92</v>
      </c>
      <c r="K191" s="44" t="s">
        <v>44</v>
      </c>
      <c r="L191" s="43">
        <v>2.5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34.200000000000003</v>
      </c>
      <c r="H194" s="19">
        <f t="shared" si="88"/>
        <v>33.75</v>
      </c>
      <c r="I194" s="19">
        <f t="shared" si="88"/>
        <v>114.11000000000001</v>
      </c>
      <c r="J194" s="19">
        <f t="shared" si="88"/>
        <v>1058.03</v>
      </c>
      <c r="K194" s="25"/>
      <c r="L194" s="19">
        <f t="shared" ref="L194" si="89">SUM(L185:L193)</f>
        <v>70.39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760</v>
      </c>
      <c r="G195" s="32">
        <f t="shared" ref="G195" si="90">G184+G194</f>
        <v>34.200000000000003</v>
      </c>
      <c r="H195" s="32">
        <f t="shared" ref="H195" si="91">H184+H194</f>
        <v>33.75</v>
      </c>
      <c r="I195" s="32">
        <f t="shared" ref="I195" si="92">I184+I194</f>
        <v>114.11000000000001</v>
      </c>
      <c r="J195" s="32">
        <f t="shared" ref="J195:L195" si="93">J184+J194</f>
        <v>1058.03</v>
      </c>
      <c r="K195" s="32"/>
      <c r="L195" s="32">
        <f t="shared" si="93"/>
        <v>70.39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50.176000000000002</v>
      </c>
      <c r="H196" s="34">
        <f t="shared" si="94"/>
        <v>48.988</v>
      </c>
      <c r="I196" s="34">
        <f t="shared" si="94"/>
        <v>132.65099999999998</v>
      </c>
      <c r="J196" s="34">
        <f t="shared" si="94"/>
        <v>1050.0090000000002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75.397000000000006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2023-10-24T05:27:15Z</dcterms:modified>
</cp:coreProperties>
</file>